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New Business\Carat\2024\01_Sotsiaalkindlustusameti minihanked\Lastemaja Välimeedia\"/>
    </mc:Choice>
  </mc:AlternateContent>
  <xr:revisionPtr revIDLastSave="0" documentId="13_ncr:1_{32727A74-AD20-4F2E-913C-5A46060ADEAE}" xr6:coauthVersionLast="47" xr6:coauthVersionMax="47" xr10:uidLastSave="{00000000-0000-0000-0000-000000000000}"/>
  <bookViews>
    <workbookView xWindow="-120" yWindow="-120" windowWidth="29040" windowHeight="15840" xr2:uid="{51D74AF5-6603-4160-B49F-031C23E98795}"/>
  </bookViews>
  <sheets>
    <sheet name="Lastemaja_Lääne piirkond_Pärn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s" hidden="1">{"'siets LAT'!$J$95","'siets LAT'!$J$95"}</definedName>
    <definedName name="Atlase" hidden="1">{"'siets LAT'!$J$95","'siets LAT'!$J$95"}</definedName>
    <definedName name="Countries">'[1]2008'!$E$32:$E$66</definedName>
    <definedName name="currency_list">'[1]2008'!$G$32:$G$63</definedName>
    <definedName name="E5_price">'[2]_additional info'!$F$69</definedName>
    <definedName name="E5_tln100_flx_price">'[2]_additional info'!$F$70</definedName>
    <definedName name="EK_Eurexch">'[3]BS&amp;CL May'!$D$8</definedName>
    <definedName name="EST_6SWF">'[3]BS&amp;CL May'!$U$50</definedName>
    <definedName name="EST6S_1ADV_T">[4]Discounts!$A$14</definedName>
    <definedName name="EST6S_1ADV_V">[4]Discounts!$A$16</definedName>
    <definedName name="EST6S_1AG_T">[4]Discounts!$B$14</definedName>
    <definedName name="EST6S_1AG_V">[4]Discounts!$B$16</definedName>
    <definedName name="EST6S_2ADV_T">[4]Discounts!$C$14</definedName>
    <definedName name="EST6S_2ADV_V">[4]Discounts!$C$16</definedName>
    <definedName name="EST6S_2AG_T">[4]Discounts!$D$14</definedName>
    <definedName name="EST6S_2AG_V">[4]Discounts!$D$16</definedName>
    <definedName name="EST6S_3ADV_T">[4]Discounts!$E$14</definedName>
    <definedName name="EST6S_3ADV_V">[4]Discounts!$E$16</definedName>
    <definedName name="EST6S_3AG_T">[4]Discounts!$F$14</definedName>
    <definedName name="EST6S_3AG_V">[4]Discounts!$F$16</definedName>
    <definedName name="EST6S_4ADV_T">[4]Discounts!$G$14</definedName>
    <definedName name="EST6S_4ADV_V">[4]Discounts!$G$16</definedName>
    <definedName name="EST6S_4AG_T">[4]Discounts!$H$14</definedName>
    <definedName name="EST6S_4AG_V">[4]Discounts!$H$16</definedName>
    <definedName name="EST6S_5ADV_T">[4]Discounts!$I$14</definedName>
    <definedName name="EST6S_5ADV_V">[4]Discounts!$I$16</definedName>
    <definedName name="EST6S_5AG_T">[4]Discounts!$J$14</definedName>
    <definedName name="EST6S_5AG_V">[4]Discounts!$J$16</definedName>
    <definedName name="HTML_CodePage" hidden="1">1257</definedName>
    <definedName name="HTML_Control" hidden="1">{"'siets LAT'!$J$95","'siets LAT'!$J$95"}</definedName>
    <definedName name="HTML_Description" hidden="1">""</definedName>
    <definedName name="HTML_Email" hidden="1">""</definedName>
    <definedName name="HTML_Header" hidden="1">"siets LAT"</definedName>
    <definedName name="HTML_LastUpdate" hidden="1">"98.04.24."</definedName>
    <definedName name="HTML_LineAfter" hidden="1">FALSE</definedName>
    <definedName name="HTML_LineBefore" hidden="1">FALSE</definedName>
    <definedName name="HTML_Name" hidden="1">"Guru"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"5 CENU LISTES 1998A"</definedName>
    <definedName name="izmantot" hidden="1">{"'siets LAT'!$J$95","'siets LAT'!$J$95"}</definedName>
    <definedName name="iuytrew">#REF!</definedName>
    <definedName name="koef">'[2]_additional info'!#REF!</definedName>
    <definedName name="koef2">'[2]_additional info'!#REF!</definedName>
    <definedName name="LT6S_1_T">[5]Discounts!$B$2</definedName>
    <definedName name="LT6S_1_V">[5]Discounts!$B$3</definedName>
    <definedName name="LT6S_2_T">[5]Discounts!$C$2</definedName>
    <definedName name="LT6S_2_V">[5]Discounts!$C$3</definedName>
    <definedName name="LT6S_3_T">[5]Discounts!$D$2</definedName>
    <definedName name="LT6S_3_V">[5]Discounts!$D$3</definedName>
    <definedName name="LT6S_4_T">[5]Discounts!$E$2</definedName>
    <definedName name="LT6S_4_V">[5]Discounts!$E$3</definedName>
    <definedName name="LT6S_RC_V">[5]Discounts!$A$3</definedName>
    <definedName name="LT6S_TotalWF">[5]LT!$P$28</definedName>
    <definedName name="LV_1ADV_T">[5]Discounts!$A$9</definedName>
    <definedName name="LV_1ADV_V">[5]Discounts!$A$11</definedName>
    <definedName name="LV_1AG_T">[5]Discounts!$B$9</definedName>
    <definedName name="LV_1AG_V">[5]Discounts!$B$11</definedName>
    <definedName name="LV_2ADV_T">[5]Discounts!$C$9</definedName>
    <definedName name="LV_2ADV_V">[5]Discounts!$C$11</definedName>
    <definedName name="LV_2AG_T">[5]Discounts!$D$9</definedName>
    <definedName name="LV_2AG_V">[5]Discounts!$D$11</definedName>
    <definedName name="LV_3ADV_T">[5]Discounts!$E$9</definedName>
    <definedName name="LV_3ADV_V">[5]Discounts!$E$11</definedName>
    <definedName name="LV_3AG_T">[5]Discounts!$F$9</definedName>
    <definedName name="LV_3AG_V">[5]Discounts!$F$11</definedName>
    <definedName name="LV_4ADV_T">[5]Discounts!$G$9</definedName>
    <definedName name="LV_4ADV_V">[5]Discounts!$G$11</definedName>
    <definedName name="LV_4AG_T">[5]Discounts!$H$9</definedName>
    <definedName name="LV_4AG_V">[5]Discounts!$H$11</definedName>
    <definedName name="LV_5ADV_T">[5]Discounts!$I$9</definedName>
    <definedName name="LV_5ADV_V">[5]Discounts!$I$11</definedName>
    <definedName name="LV_5AG_T">[5]Discounts!$J$9</definedName>
    <definedName name="LV_5AG_V">[5]Discounts!$J$11</definedName>
    <definedName name="LV_TotalWF">[5]LV!$P$31</definedName>
    <definedName name="new" hidden="1">{"'siets LAT'!$J$95","'siets LAT'!$J$95"}</definedName>
    <definedName name="plakat">'[2]_additional info'!#REF!</definedName>
    <definedName name="Plans" hidden="1">{"'siets LAT'!$J$95","'siets LAT'!$J$95"}</definedName>
    <definedName name="Projekitjuht">#REF!</definedName>
    <definedName name="round">'[2]_additional info'!$C$2</definedName>
    <definedName name="tyyp">'[2]_additional info'!$B$15:$B$20</definedName>
    <definedName name="tyypr">#REF!</definedName>
    <definedName name="tyypr_">#REF!</definedName>
    <definedName name="uuring">'[2]_additional info'!$B$8:$B$12</definedName>
    <definedName name="Week_number">'[1]2008'!$A$32:$A$83</definedName>
    <definedName name="WNA" hidden="1">{"'siets LAT'!$J$95","'siets LAT'!$J$95"}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J8" i="1"/>
  <c r="I7" i="1" l="1"/>
  <c r="J7" i="1" s="1"/>
  <c r="K7" i="1" s="1"/>
  <c r="L7" i="1" s="1"/>
  <c r="M7" i="1" s="1"/>
  <c r="N7" i="1" s="1"/>
  <c r="P7" i="1" s="1"/>
  <c r="Q7" i="1" s="1"/>
  <c r="R7" i="1" s="1"/>
  <c r="S7" i="1" s="1"/>
  <c r="T7" i="1" l="1"/>
  <c r="U7" i="1" s="1"/>
  <c r="V7" i="1" s="1"/>
  <c r="W7" i="1" s="1"/>
  <c r="X7" i="1" s="1"/>
  <c r="Y7" i="1" s="1"/>
  <c r="Z7" i="1" s="1"/>
  <c r="AA7" i="1" l="1"/>
  <c r="AB7" i="1" s="1"/>
  <c r="AC7" i="1" s="1"/>
  <c r="AD7" i="1" s="1"/>
  <c r="AE7" i="1" s="1"/>
  <c r="AF7" i="1" s="1"/>
  <c r="AG7" i="1" s="1"/>
  <c r="AH7" i="1" s="1"/>
  <c r="AI7" i="1" s="1"/>
</calcChain>
</file>

<file path=xl/sharedStrings.xml><?xml version="1.0" encoding="utf-8"?>
<sst xmlns="http://schemas.openxmlformats.org/spreadsheetml/2006/main" count="58" uniqueCount="39">
  <si>
    <t>Klient:</t>
  </si>
  <si>
    <t>Kampaania:</t>
  </si>
  <si>
    <t>Periood:</t>
  </si>
  <si>
    <t>Meediakanal</t>
  </si>
  <si>
    <t>Mõõdud</t>
  </si>
  <si>
    <t>Formaat</t>
  </si>
  <si>
    <t>KOKKU</t>
  </si>
  <si>
    <t>Juuni</t>
  </si>
  <si>
    <t>nädal 26</t>
  </si>
  <si>
    <t>Juuli</t>
  </si>
  <si>
    <t>nädal 27</t>
  </si>
  <si>
    <t>nädal 28</t>
  </si>
  <si>
    <t>nädal 29</t>
  </si>
  <si>
    <t>Sotsiaalkindlustusamet</t>
  </si>
  <si>
    <t>Lastemaja lääne piirkonnas</t>
  </si>
  <si>
    <t>24.06-15.07.2024</t>
  </si>
  <si>
    <t>Kontaktide arv</t>
  </si>
  <si>
    <t>Asukoht</t>
  </si>
  <si>
    <t>Megameedia</t>
  </si>
  <si>
    <t>LED ekraan</t>
  </si>
  <si>
    <t>Periood</t>
  </si>
  <si>
    <t>22 päeva</t>
  </si>
  <si>
    <t>1080x1920px</t>
  </si>
  <si>
    <t>Arv / sagedus</t>
  </si>
  <si>
    <t>1 ekraan, 24x/h</t>
  </si>
  <si>
    <t>LinnaEkraanid</t>
  </si>
  <si>
    <t>1 ekraan, 10x/h</t>
  </si>
  <si>
    <t>1200x800px</t>
  </si>
  <si>
    <t>Pärnu Kaubamajakas</t>
  </si>
  <si>
    <t>1440x720px</t>
  </si>
  <si>
    <t>Pärnu Keskus</t>
  </si>
  <si>
    <t>Hind kokku (neto, KM-ta)</t>
  </si>
  <si>
    <t>Ekraanitulbad</t>
  </si>
  <si>
    <t>13 ekraani, 24x/h</t>
  </si>
  <si>
    <t>Pärnu Port Artur 1</t>
  </si>
  <si>
    <t>Pärnu Papiniidu ekraan</t>
  </si>
  <si>
    <t>1440x768px</t>
  </si>
  <si>
    <t>Pärnu Suurejõe ekraan</t>
  </si>
  <si>
    <t>*Pakkumus sisaldab kujunduste muutmist sobivatesse mõõtudesse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</si>
</sst>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0.0%"/>
    <numFmt numFmtId="166" formatCode="_-[$€-2]\ * #,##0.000_-;\-[$€-2]\ * #,##0.000_-;_-[$€-2]\ * &quot;-&quot;??_-;_-@_-"/>
    <numFmt numFmtId="167" formatCode="_-[$€-2]\ * #,##0_-;\-[$€-2]\ * #,##0_-;_-[$€-2]\ * &quot;-&quot;??_-;_-@_-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charset val="186"/>
      <scheme val="minor"/>
    </font>
    <font>
      <sz val="11"/>
      <color theme="1"/>
      <name val="Arial"/>
      <family val="2"/>
      <charset val="186"/>
    </font>
    <font>
      <b/>
      <sz val="12"/>
      <name val="Calibri"/>
      <charset val="186"/>
      <scheme val="minor"/>
    </font>
    <font>
      <b/>
      <sz val="12"/>
      <color theme="1"/>
      <name val="Calibri"/>
      <charset val="186"/>
      <scheme val="minor"/>
    </font>
    <font>
      <sz val="10"/>
      <name val="Arial"/>
      <family val="2"/>
      <charset val="186"/>
    </font>
    <font>
      <sz val="9"/>
      <name val="Calibri"/>
      <charset val="186"/>
      <scheme val="minor"/>
    </font>
    <font>
      <sz val="12"/>
      <color rgb="FFFF0000"/>
      <name val="Calibri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Calibri"/>
      <charset val="186"/>
      <scheme val="minor"/>
    </font>
    <font>
      <i/>
      <sz val="12"/>
      <color theme="1"/>
      <name val="Calibri"/>
      <charset val="186"/>
      <scheme val="minor"/>
    </font>
    <font>
      <b/>
      <sz val="12"/>
      <color theme="0"/>
      <name val="Calibri"/>
      <charset val="186"/>
      <scheme val="minor"/>
    </font>
    <font>
      <sz val="18"/>
      <color theme="1"/>
      <name val="Calibri"/>
      <charset val="186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 Baltic"/>
      <charset val="186"/>
    </font>
    <font>
      <u/>
      <sz val="10"/>
      <color indexed="12"/>
      <name val="Arial"/>
      <family val="2"/>
      <charset val="186"/>
    </font>
    <font>
      <sz val="8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4" tint="0.749992370372631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thin">
        <color indexed="64"/>
      </right>
      <top style="hair">
        <color theme="2" tint="-9.9978637043366805E-2"/>
      </top>
      <bottom style="hair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indexed="64"/>
      </bottom>
      <diagonal/>
    </border>
    <border>
      <left style="hair">
        <color theme="2" tint="-9.9978637043366805E-2"/>
      </left>
      <right style="thin">
        <color indexed="64"/>
      </right>
      <top style="hair">
        <color theme="2" tint="-9.9978637043366805E-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thin">
        <color indexed="64"/>
      </right>
      <top/>
      <bottom style="hair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indexed="64"/>
      </top>
      <bottom/>
      <diagonal/>
    </border>
    <border>
      <left style="hair">
        <color theme="2" tint="-9.9978637043366805E-2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9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6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center" vertical="center" wrapText="1"/>
    </xf>
    <xf numFmtId="164" fontId="4" fillId="6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0" xfId="4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top" wrapText="1"/>
    </xf>
    <xf numFmtId="0" fontId="15" fillId="6" borderId="0" xfId="3" applyFont="1" applyFill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0" fillId="0" borderId="9" xfId="4" applyFont="1" applyBorder="1" applyAlignment="1">
      <alignment horizontal="center" vertical="center"/>
    </xf>
    <xf numFmtId="167" fontId="2" fillId="0" borderId="12" xfId="0" applyNumberFormat="1" applyFont="1" applyBorder="1" applyAlignment="1">
      <alignment vertical="center"/>
    </xf>
    <xf numFmtId="167" fontId="13" fillId="7" borderId="4" xfId="0" applyNumberFormat="1" applyFont="1" applyFill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7" fontId="18" fillId="2" borderId="0" xfId="0" applyNumberFormat="1" applyFont="1" applyFill="1" applyAlignment="1">
      <alignment horizontal="left" vertical="center"/>
    </xf>
    <xf numFmtId="0" fontId="15" fillId="6" borderId="5" xfId="3" applyFont="1" applyFill="1" applyBorder="1" applyAlignment="1">
      <alignment horizontal="left" vertical="center" wrapText="1"/>
    </xf>
    <xf numFmtId="0" fontId="4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3" fontId="2" fillId="0" borderId="9" xfId="1" applyNumberFormat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3" fontId="4" fillId="6" borderId="0" xfId="2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vertical="center"/>
    </xf>
    <xf numFmtId="0" fontId="11" fillId="0" borderId="0" xfId="4" applyFont="1" applyAlignment="1">
      <alignment horizontal="left" vertical="top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center" vertical="center" wrapText="1"/>
    </xf>
    <xf numFmtId="0" fontId="13" fillId="6" borderId="3" xfId="3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</cellXfs>
  <cellStyles count="7">
    <cellStyle name="Hyperlink" xfId="4" builtinId="8"/>
    <cellStyle name="Hyperlink 2" xfId="6" xr:uid="{BDF5CD06-0D1D-4629-A463-53D7D185DBA4}"/>
    <cellStyle name="Normal" xfId="0" builtinId="0"/>
    <cellStyle name="Normal 2" xfId="5" xr:uid="{6AA1A437-1819-40C2-BF59-93C73BE077FE}"/>
    <cellStyle name="Normal 2 2" xfId="3" xr:uid="{976DE4FE-ACEC-4ECF-96E8-0BFCE689A53F}"/>
    <cellStyle name="Normal 3" xfId="2" xr:uid="{8ADFCE5E-A001-4D27-BCB7-3895E700846C}"/>
    <cellStyle name="Percent" xfId="1" builtinId="5"/>
  </cellStyles>
  <dxfs count="0"/>
  <tableStyles count="0" defaultTableStyle="TableStyleMedium2" defaultPivotStyle="PivotStyleLight16"/>
  <colors>
    <mruColors>
      <color rgb="FFE4C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l001ns001\Jcdecaux\Raamatupidamine\Weekly%20report%20arhiiv\Weekly%20report%202008\WS%203%202008%20CMA%20restm%20EE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rju01\AppData\Local\Microsoft\Windows\INetCache\Content.Outlook\MU8CRPIT\Viru%20Keskus%20AS(Toidut&#228;nav)_Dentsu%20Estonia%20AS_E5_wk21-25_2024_04_23.xlsx" TargetMode="External"/><Relationship Id="rId1" Type="http://schemas.openxmlformats.org/officeDocument/2006/relationships/externalLinkPath" Target="file:///C:\Users\mharju01\AppData\Local\Microsoft\Windows\INetCache\Content.Outlook\MU8CRPIT\Viru%20Keskus%20AS(Toidut&#228;nav)_Dentsu%20Estonia%20AS_E5_wk21-25_2024_04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olanta/Desktop/Triumph%20Pan-Baltic%200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nicom\WINDOWS\TEMP\UniCalc%202002%20Pan-Bal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nicom\HP\My%20Documents\Pakkumised\UNICOM%20PAKKUM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hiddenSheet"/>
      <sheetName val="Lisaandmed"/>
      <sheetName val="_additional inf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NNITUSKIRI"/>
      <sheetName val="digiTallinn"/>
      <sheetName val="maksegraafik (digiTallinn)"/>
      <sheetName val="EuroSize"/>
      <sheetName val="EuroSize CAFAS"/>
      <sheetName val="maksegraafik (euroSize)"/>
      <sheetName val="EuroSize eriplaan"/>
      <sheetName val="EuroSize eriplaan Cafas"/>
      <sheetName val="maksegraafik (EuroSize eri)"/>
      <sheetName val="E5 Tln100 Flex"/>
      <sheetName val="E5 Tln100 Flex CAFAS"/>
      <sheetName val="maksekraagik (E5_flex)"/>
      <sheetName val="Billboard"/>
      <sheetName val="Billboard Cafas"/>
      <sheetName val="maksegraafik (Billboard)"/>
      <sheetName val="Billboard floating"/>
      <sheetName val="Cafas Billboard floating"/>
      <sheetName val="maksegraafik (BB floating)"/>
      <sheetName val="Billboard Tallinn8"/>
      <sheetName val="maksegraafik (BB Tallinn8)"/>
      <sheetName val="Billboard kvartal"/>
      <sheetName val="maksegraafik (BB kvartal)"/>
      <sheetName val="PRM Support"/>
      <sheetName val="maksegraafik (PRM Support)"/>
      <sheetName val="Asukohad slaid"/>
      <sheetName val="Lepingu tüüptingimused"/>
      <sheetName val="_calendar"/>
      <sheetName val="_coefs"/>
      <sheetName val="_additional info"/>
      <sheetName val="_Reach nationwide"/>
      <sheetName val="x_maksegraafik (E5 Tln100 Fl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>
            <v>2</v>
          </cell>
        </row>
        <row r="8">
          <cell r="B8" t="str">
            <v>Uuring</v>
          </cell>
        </row>
        <row r="9">
          <cell r="B9" t="str">
            <v>Creative Heatmap</v>
          </cell>
        </row>
        <row r="10">
          <cell r="B10" t="str">
            <v>Kampaaniajärgse mäletamise uuring</v>
          </cell>
        </row>
        <row r="11">
          <cell r="B11" t="str">
            <v>Eeltestiga uuring</v>
          </cell>
        </row>
        <row r="12">
          <cell r="B12" t="str">
            <v>Kvalitatiivuuring</v>
          </cell>
        </row>
        <row r="15">
          <cell r="B15" t="str">
            <v>vali tüüp</v>
          </cell>
        </row>
        <row r="16">
          <cell r="B16" t="str">
            <v>1 kleebitud siseklaas (duubel) (suvi)</v>
          </cell>
        </row>
        <row r="17">
          <cell r="B17" t="str">
            <v>1 kleebitud siseklaas (duubel) (talv)</v>
          </cell>
        </row>
        <row r="18">
          <cell r="B18" t="str">
            <v>3 kleebitud siseklaasi (suvi)</v>
          </cell>
        </row>
        <row r="19">
          <cell r="B19" t="str">
            <v>3 kleebitud siseklaasi (talv)</v>
          </cell>
        </row>
        <row r="20">
          <cell r="B20" t="str">
            <v>3 kleebitud siseklaasi + 3 välisklaasi (suvi)</v>
          </cell>
        </row>
        <row r="69">
          <cell r="F69">
            <v>133</v>
          </cell>
        </row>
        <row r="70">
          <cell r="F70">
            <v>40</v>
          </cell>
        </row>
      </sheetData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&amp;CL May"/>
      <sheetName val="BB September"/>
      <sheetName val="BS&amp;CL December"/>
      <sheetName val="Siemens arena"/>
      <sheetName val="Discounts"/>
      <sheetName val="BS&amp;CL_May"/>
      <sheetName val="BB_September"/>
      <sheetName val="BS&amp;CL_December"/>
      <sheetName val="Siemens_arena"/>
      <sheetName val="BS&amp;CL_May1"/>
      <sheetName val="BB_September1"/>
      <sheetName val="BS&amp;CL_December1"/>
      <sheetName val="Siemens_arena1"/>
    </sheetNames>
    <sheetDataSet>
      <sheetData sheetId="0" refreshError="1">
        <row r="8">
          <cell r="D8">
            <v>15.65</v>
          </cell>
        </row>
        <row r="50">
          <cell r="U50">
            <v>215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8">
            <v>15.65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"/>
      <sheetName val="LV"/>
      <sheetName val="EST"/>
      <sheetName val="Discounts"/>
      <sheetName val="eelarve"/>
      <sheetName val="Plan"/>
      <sheetName val="CTC"/>
      <sheetName val="NTV"/>
      <sheetName val="ORT"/>
      <sheetName val="RenTV"/>
      <sheetName val="RTR"/>
      <sheetName val="TV6"/>
      <sheetName val="ExchRates"/>
      <sheetName val="budget data"/>
      <sheetName val="O2PR Fee Estimator"/>
    </sheetNames>
    <sheetDataSet>
      <sheetData sheetId="0" refreshError="1"/>
      <sheetData sheetId="1" refreshError="1"/>
      <sheetData sheetId="2" refreshError="1"/>
      <sheetData sheetId="3">
        <row r="14">
          <cell r="A14">
            <v>49</v>
          </cell>
          <cell r="B14">
            <v>49</v>
          </cell>
          <cell r="C14">
            <v>100</v>
          </cell>
          <cell r="D14">
            <v>100</v>
          </cell>
          <cell r="E14">
            <v>200</v>
          </cell>
          <cell r="F14">
            <v>200</v>
          </cell>
          <cell r="G14">
            <v>350</v>
          </cell>
          <cell r="H14">
            <v>350</v>
          </cell>
          <cell r="I14">
            <v>99999</v>
          </cell>
          <cell r="J14">
            <v>99999</v>
          </cell>
        </row>
        <row r="16">
          <cell r="A16">
            <v>1190</v>
          </cell>
          <cell r="B16">
            <v>1020</v>
          </cell>
          <cell r="C16">
            <v>1080</v>
          </cell>
          <cell r="D16">
            <v>920</v>
          </cell>
          <cell r="E16">
            <v>990</v>
          </cell>
          <cell r="F16">
            <v>840</v>
          </cell>
          <cell r="G16">
            <v>900</v>
          </cell>
          <cell r="H16">
            <v>760</v>
          </cell>
          <cell r="I16">
            <v>840</v>
          </cell>
          <cell r="J16">
            <v>710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"/>
      <sheetName val="LV"/>
      <sheetName val="EST _ 6S_ BB_ LB"/>
      <sheetName val="Discounts"/>
      <sheetName val="outdoor"/>
      <sheetName val="EST___6S__BB__LB"/>
      <sheetName val="EST___6S__BB__LB1"/>
      <sheetName val="EST___6S__BB__LB2"/>
      <sheetName val="LNK"/>
      <sheetName val="TV1"/>
      <sheetName val="EST___6S__BB__LB3"/>
      <sheetName val="EST___6S__BB__LB4"/>
      <sheetName val="EST___6S__BB__LB5"/>
      <sheetName val="EST___6S__BB__LB7"/>
      <sheetName val="EST___6S__BB__LB6"/>
      <sheetName val="CTC"/>
      <sheetName val="NTV"/>
      <sheetName val="ORT"/>
      <sheetName val="RenTV"/>
      <sheetName val="RTR"/>
      <sheetName val="TV6"/>
      <sheetName val="ExchRates"/>
      <sheetName val="Online"/>
      <sheetName val="lithuania"/>
      <sheetName val="tv"/>
    </sheetNames>
    <sheetDataSet>
      <sheetData sheetId="0" refreshError="1">
        <row r="28">
          <cell r="P28">
            <v>0</v>
          </cell>
        </row>
      </sheetData>
      <sheetData sheetId="1" refreshError="1">
        <row r="31">
          <cell r="P31">
            <v>0</v>
          </cell>
        </row>
      </sheetData>
      <sheetData sheetId="2" refreshError="1"/>
      <sheetData sheetId="3" refreshError="1">
        <row r="2">
          <cell r="B2">
            <v>150</v>
          </cell>
          <cell r="C2">
            <v>250</v>
          </cell>
          <cell r="D2">
            <v>400</v>
          </cell>
          <cell r="E2">
            <v>99999</v>
          </cell>
        </row>
        <row r="3">
          <cell r="A3">
            <v>280</v>
          </cell>
          <cell r="B3">
            <v>238</v>
          </cell>
          <cell r="C3">
            <v>210</v>
          </cell>
          <cell r="D3">
            <v>182</v>
          </cell>
          <cell r="E3">
            <v>168</v>
          </cell>
        </row>
        <row r="9">
          <cell r="A9">
            <v>49</v>
          </cell>
          <cell r="B9">
            <v>49</v>
          </cell>
          <cell r="C9">
            <v>100</v>
          </cell>
          <cell r="D9">
            <v>100</v>
          </cell>
          <cell r="E9">
            <v>200</v>
          </cell>
          <cell r="F9">
            <v>200</v>
          </cell>
          <cell r="G9">
            <v>350</v>
          </cell>
          <cell r="H9">
            <v>350</v>
          </cell>
          <cell r="I9">
            <v>99999</v>
          </cell>
          <cell r="J9">
            <v>99999</v>
          </cell>
        </row>
        <row r="11">
          <cell r="A11">
            <v>38.700000000000003</v>
          </cell>
          <cell r="B11">
            <v>32.89</v>
          </cell>
          <cell r="C11">
            <v>34.4</v>
          </cell>
          <cell r="D11">
            <v>29.24</v>
          </cell>
          <cell r="E11">
            <v>31.39</v>
          </cell>
          <cell r="F11">
            <v>26.68</v>
          </cell>
          <cell r="G11">
            <v>27.95</v>
          </cell>
          <cell r="H11">
            <v>23.75</v>
          </cell>
          <cell r="I11">
            <v>25.8</v>
          </cell>
          <cell r="J11">
            <v>21.93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11E2-482F-40C6-96FD-09F7E3F86047}">
  <dimension ref="A1:AR25"/>
  <sheetViews>
    <sheetView showGridLines="0" tabSelected="1" zoomScale="80" zoomScaleNormal="80" workbookViewId="0">
      <selection activeCell="C16" sqref="C16"/>
    </sheetView>
  </sheetViews>
  <sheetFormatPr defaultColWidth="11.28515625" defaultRowHeight="15.75" x14ac:dyDescent="0.25"/>
  <cols>
    <col min="1" max="1" width="6.85546875" style="1" customWidth="1"/>
    <col min="2" max="2" width="21" style="1" customWidth="1"/>
    <col min="3" max="3" width="22.140625" style="1" customWidth="1"/>
    <col min="4" max="4" width="20.140625" style="1" customWidth="1"/>
    <col min="5" max="5" width="30" style="1" customWidth="1"/>
    <col min="6" max="6" width="26.7109375" style="1" bestFit="1" customWidth="1"/>
    <col min="7" max="7" width="12.5703125" style="1" customWidth="1"/>
    <col min="8" max="35" width="3.28515625" style="1" customWidth="1"/>
    <col min="36" max="36" width="13.140625" style="1" customWidth="1"/>
    <col min="37" max="37" width="17.5703125" style="1" customWidth="1"/>
    <col min="38" max="40" width="15" style="1" customWidth="1"/>
    <col min="41" max="41" width="14.85546875" style="1" customWidth="1"/>
    <col min="42" max="43" width="13.42578125" style="1" customWidth="1"/>
    <col min="44" max="16384" width="11.28515625" style="1"/>
  </cols>
  <sheetData>
    <row r="1" spans="2:44" x14ac:dyDescent="0.25">
      <c r="D1" s="2"/>
      <c r="H1" s="2"/>
      <c r="I1" s="2"/>
      <c r="O1" s="2"/>
      <c r="P1" s="2"/>
    </row>
    <row r="2" spans="2:44" x14ac:dyDescent="0.25">
      <c r="D2" s="2"/>
      <c r="H2" s="2"/>
      <c r="I2" s="2"/>
      <c r="O2" s="2"/>
      <c r="P2" s="2"/>
    </row>
    <row r="3" spans="2:44" x14ac:dyDescent="0.25">
      <c r="B3" s="3" t="s">
        <v>0</v>
      </c>
      <c r="C3" s="49" t="s">
        <v>13</v>
      </c>
      <c r="E3" s="4"/>
      <c r="F3" s="4"/>
      <c r="G3" s="4"/>
      <c r="H3" s="5"/>
      <c r="I3" s="5"/>
      <c r="O3" s="5"/>
      <c r="P3" s="5"/>
    </row>
    <row r="4" spans="2:44" x14ac:dyDescent="0.25">
      <c r="B4" s="3" t="s">
        <v>1</v>
      </c>
      <c r="C4" s="49" t="s">
        <v>14</v>
      </c>
      <c r="E4" s="6"/>
      <c r="F4" s="6"/>
      <c r="G4" s="6"/>
      <c r="H4" s="5"/>
      <c r="I4" s="5"/>
      <c r="O4" s="5"/>
      <c r="P4" s="5"/>
    </row>
    <row r="5" spans="2:44" x14ac:dyDescent="0.25">
      <c r="B5" s="3" t="s">
        <v>2</v>
      </c>
      <c r="C5" s="50" t="s">
        <v>15</v>
      </c>
      <c r="E5" s="6"/>
      <c r="F5" s="6"/>
      <c r="G5" s="6"/>
      <c r="H5" s="7"/>
      <c r="I5" s="7"/>
      <c r="O5" s="7"/>
      <c r="P5" s="7"/>
    </row>
    <row r="6" spans="2:44" x14ac:dyDescent="0.25">
      <c r="H6" s="72" t="s">
        <v>7</v>
      </c>
      <c r="I6" s="73"/>
      <c r="J6" s="73"/>
      <c r="K6" s="73"/>
      <c r="L6" s="73"/>
      <c r="M6" s="73"/>
      <c r="N6" s="74"/>
      <c r="O6" s="72" t="s">
        <v>9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43"/>
      <c r="AK6" s="43"/>
    </row>
    <row r="7" spans="2:44" ht="31.9" customHeight="1" x14ac:dyDescent="0.25">
      <c r="B7" s="52"/>
      <c r="C7" s="52"/>
      <c r="D7" s="53"/>
      <c r="E7" s="52"/>
      <c r="F7" s="52"/>
      <c r="G7" s="52"/>
      <c r="H7" s="8">
        <v>24</v>
      </c>
      <c r="I7" s="9">
        <f>H7+1</f>
        <v>25</v>
      </c>
      <c r="J7" s="9">
        <f t="shared" ref="J7:AI7" si="0">I7+1</f>
        <v>26</v>
      </c>
      <c r="K7" s="9">
        <f t="shared" si="0"/>
        <v>27</v>
      </c>
      <c r="L7" s="9">
        <f t="shared" si="0"/>
        <v>28</v>
      </c>
      <c r="M7" s="10">
        <f t="shared" si="0"/>
        <v>29</v>
      </c>
      <c r="N7" s="11">
        <f t="shared" si="0"/>
        <v>30</v>
      </c>
      <c r="O7" s="8">
        <v>1</v>
      </c>
      <c r="P7" s="9">
        <f t="shared" si="0"/>
        <v>2</v>
      </c>
      <c r="Q7" s="9">
        <f t="shared" si="0"/>
        <v>3</v>
      </c>
      <c r="R7" s="9">
        <f t="shared" si="0"/>
        <v>4</v>
      </c>
      <c r="S7" s="9">
        <f t="shared" si="0"/>
        <v>5</v>
      </c>
      <c r="T7" s="10">
        <f t="shared" si="0"/>
        <v>6</v>
      </c>
      <c r="U7" s="10">
        <f t="shared" si="0"/>
        <v>7</v>
      </c>
      <c r="V7" s="8">
        <f t="shared" si="0"/>
        <v>8</v>
      </c>
      <c r="W7" s="9">
        <f t="shared" si="0"/>
        <v>9</v>
      </c>
      <c r="X7" s="9">
        <f t="shared" si="0"/>
        <v>10</v>
      </c>
      <c r="Y7" s="9">
        <f t="shared" si="0"/>
        <v>11</v>
      </c>
      <c r="Z7" s="9">
        <f t="shared" si="0"/>
        <v>12</v>
      </c>
      <c r="AA7" s="10">
        <f t="shared" si="0"/>
        <v>13</v>
      </c>
      <c r="AB7" s="11">
        <f t="shared" si="0"/>
        <v>14</v>
      </c>
      <c r="AC7" s="8">
        <f t="shared" si="0"/>
        <v>15</v>
      </c>
      <c r="AD7" s="9">
        <f t="shared" si="0"/>
        <v>16</v>
      </c>
      <c r="AE7" s="9">
        <f t="shared" si="0"/>
        <v>17</v>
      </c>
      <c r="AF7" s="9">
        <f t="shared" si="0"/>
        <v>18</v>
      </c>
      <c r="AG7" s="9">
        <f t="shared" si="0"/>
        <v>19</v>
      </c>
      <c r="AH7" s="10">
        <f t="shared" si="0"/>
        <v>20</v>
      </c>
      <c r="AI7" s="11">
        <f t="shared" si="0"/>
        <v>21</v>
      </c>
      <c r="AJ7" s="42" t="s">
        <v>16</v>
      </c>
      <c r="AK7" s="12" t="s">
        <v>31</v>
      </c>
    </row>
    <row r="8" spans="2:44" ht="30.75" customHeight="1" x14ac:dyDescent="0.25">
      <c r="B8" s="51" t="s">
        <v>3</v>
      </c>
      <c r="C8" s="38" t="s">
        <v>5</v>
      </c>
      <c r="D8" s="38" t="s">
        <v>4</v>
      </c>
      <c r="E8" s="38" t="s">
        <v>17</v>
      </c>
      <c r="F8" s="38" t="s">
        <v>23</v>
      </c>
      <c r="G8" s="38" t="s">
        <v>20</v>
      </c>
      <c r="H8" s="75" t="s">
        <v>8</v>
      </c>
      <c r="I8" s="76"/>
      <c r="J8" s="76"/>
      <c r="K8" s="76"/>
      <c r="L8" s="76"/>
      <c r="M8" s="76"/>
      <c r="N8" s="77"/>
      <c r="O8" s="75" t="s">
        <v>10</v>
      </c>
      <c r="P8" s="76"/>
      <c r="Q8" s="76"/>
      <c r="R8" s="76"/>
      <c r="S8" s="76"/>
      <c r="T8" s="76"/>
      <c r="U8" s="77"/>
      <c r="V8" s="78" t="s">
        <v>11</v>
      </c>
      <c r="W8" s="79"/>
      <c r="X8" s="79"/>
      <c r="Y8" s="79"/>
      <c r="Z8" s="79"/>
      <c r="AA8" s="79"/>
      <c r="AB8" s="80"/>
      <c r="AC8" s="78" t="s">
        <v>12</v>
      </c>
      <c r="AD8" s="79"/>
      <c r="AE8" s="79"/>
      <c r="AF8" s="79"/>
      <c r="AG8" s="79"/>
      <c r="AH8" s="79"/>
      <c r="AI8" s="80"/>
      <c r="AJ8" s="56">
        <f>SUM(AJ9:AJ14)</f>
        <v>1365000</v>
      </c>
      <c r="AK8" s="46">
        <f>SUM(AK9:AK14)</f>
        <v>1174.8</v>
      </c>
      <c r="AL8" s="13"/>
      <c r="AM8" s="21"/>
      <c r="AN8" s="18"/>
      <c r="AO8" s="13"/>
      <c r="AP8" s="18"/>
      <c r="AQ8" s="20"/>
      <c r="AR8" s="16"/>
    </row>
    <row r="9" spans="2:44" ht="27.75" customHeight="1" x14ac:dyDescent="0.25">
      <c r="B9" s="41" t="s">
        <v>18</v>
      </c>
      <c r="C9" s="41" t="s">
        <v>19</v>
      </c>
      <c r="D9" s="41" t="s">
        <v>29</v>
      </c>
      <c r="E9" s="44" t="s">
        <v>28</v>
      </c>
      <c r="F9" s="44" t="s">
        <v>24</v>
      </c>
      <c r="G9" s="44" t="s">
        <v>21</v>
      </c>
      <c r="H9" s="61"/>
      <c r="I9" s="62"/>
      <c r="J9" s="62"/>
      <c r="K9" s="62"/>
      <c r="L9" s="62"/>
      <c r="M9" s="62"/>
      <c r="N9" s="63"/>
      <c r="O9" s="61"/>
      <c r="P9" s="62"/>
      <c r="Q9" s="62"/>
      <c r="R9" s="62"/>
      <c r="S9" s="62"/>
      <c r="T9" s="62"/>
      <c r="U9" s="63"/>
      <c r="V9" s="61"/>
      <c r="W9" s="62"/>
      <c r="X9" s="62"/>
      <c r="Y9" s="62"/>
      <c r="Z9" s="62"/>
      <c r="AA9" s="62"/>
      <c r="AB9" s="63"/>
      <c r="AC9" s="61"/>
      <c r="AD9" s="54"/>
      <c r="AE9" s="54"/>
      <c r="AF9" s="54"/>
      <c r="AG9" s="54"/>
      <c r="AH9" s="54"/>
      <c r="AI9" s="55"/>
      <c r="AJ9" s="57">
        <v>291000</v>
      </c>
      <c r="AK9" s="45">
        <v>297</v>
      </c>
      <c r="AL9" s="17"/>
      <c r="AM9" s="17"/>
      <c r="AN9" s="18"/>
      <c r="AO9" s="19"/>
      <c r="AP9" s="18"/>
      <c r="AQ9" s="20"/>
      <c r="AR9" s="16"/>
    </row>
    <row r="10" spans="2:44" ht="27.75" customHeight="1" x14ac:dyDescent="0.25">
      <c r="B10" s="25" t="s">
        <v>18</v>
      </c>
      <c r="C10" s="25" t="s">
        <v>19</v>
      </c>
      <c r="D10" s="25" t="s">
        <v>29</v>
      </c>
      <c r="E10" s="48" t="s">
        <v>30</v>
      </c>
      <c r="F10" s="47" t="s">
        <v>24</v>
      </c>
      <c r="G10" s="48" t="s">
        <v>21</v>
      </c>
      <c r="H10" s="61"/>
      <c r="I10" s="62"/>
      <c r="J10" s="62"/>
      <c r="K10" s="62"/>
      <c r="L10" s="62"/>
      <c r="M10" s="62"/>
      <c r="N10" s="63"/>
      <c r="O10" s="61"/>
      <c r="P10" s="62"/>
      <c r="Q10" s="62"/>
      <c r="R10" s="62"/>
      <c r="S10" s="62"/>
      <c r="T10" s="62"/>
      <c r="U10" s="63"/>
      <c r="V10" s="61"/>
      <c r="W10" s="62"/>
      <c r="X10" s="62"/>
      <c r="Y10" s="62"/>
      <c r="Z10" s="62"/>
      <c r="AA10" s="62"/>
      <c r="AB10" s="63"/>
      <c r="AC10" s="61"/>
      <c r="AD10" s="14"/>
      <c r="AE10" s="14"/>
      <c r="AF10" s="14"/>
      <c r="AG10" s="14"/>
      <c r="AH10" s="14"/>
      <c r="AI10" s="15"/>
      <c r="AJ10" s="58">
        <v>274000</v>
      </c>
      <c r="AK10" s="45">
        <v>297</v>
      </c>
      <c r="AL10" s="17"/>
      <c r="AM10" s="17"/>
      <c r="AN10" s="18"/>
      <c r="AO10" s="19"/>
      <c r="AP10" s="18"/>
      <c r="AQ10" s="20"/>
      <c r="AR10" s="16"/>
    </row>
    <row r="11" spans="2:44" ht="33.75" customHeight="1" x14ac:dyDescent="0.25">
      <c r="B11" s="25" t="s">
        <v>18</v>
      </c>
      <c r="C11" s="25" t="s">
        <v>32</v>
      </c>
      <c r="D11" s="39" t="s">
        <v>22</v>
      </c>
      <c r="E11" s="48" t="s">
        <v>30</v>
      </c>
      <c r="F11" s="40" t="s">
        <v>33</v>
      </c>
      <c r="G11" s="40" t="s">
        <v>21</v>
      </c>
      <c r="H11" s="61"/>
      <c r="I11" s="62"/>
      <c r="J11" s="62"/>
      <c r="K11" s="62"/>
      <c r="L11" s="62"/>
      <c r="M11" s="62"/>
      <c r="N11" s="63"/>
      <c r="O11" s="61"/>
      <c r="P11" s="62"/>
      <c r="Q11" s="62"/>
      <c r="R11" s="62"/>
      <c r="S11" s="62"/>
      <c r="T11" s="62"/>
      <c r="U11" s="63"/>
      <c r="V11" s="61"/>
      <c r="W11" s="62"/>
      <c r="X11" s="62"/>
      <c r="Y11" s="62"/>
      <c r="Z11" s="62"/>
      <c r="AA11" s="62"/>
      <c r="AB11" s="63"/>
      <c r="AC11" s="61"/>
      <c r="AD11" s="22"/>
      <c r="AE11" s="22"/>
      <c r="AF11" s="22"/>
      <c r="AG11" s="22"/>
      <c r="AH11" s="23"/>
      <c r="AI11" s="24"/>
      <c r="AJ11" s="58">
        <v>136000</v>
      </c>
      <c r="AK11" s="45">
        <v>158.4</v>
      </c>
      <c r="AL11" s="17"/>
    </row>
    <row r="12" spans="2:44" ht="27.75" customHeight="1" x14ac:dyDescent="0.25">
      <c r="B12" s="64" t="s">
        <v>25</v>
      </c>
      <c r="C12" s="64" t="s">
        <v>19</v>
      </c>
      <c r="D12" s="65" t="s">
        <v>27</v>
      </c>
      <c r="E12" s="66" t="s">
        <v>34</v>
      </c>
      <c r="F12" s="66" t="s">
        <v>26</v>
      </c>
      <c r="G12" s="40" t="s">
        <v>21</v>
      </c>
      <c r="H12" s="61"/>
      <c r="I12" s="62"/>
      <c r="J12" s="62"/>
      <c r="K12" s="62"/>
      <c r="L12" s="62"/>
      <c r="M12" s="62"/>
      <c r="N12" s="63"/>
      <c r="O12" s="61"/>
      <c r="P12" s="62"/>
      <c r="Q12" s="62"/>
      <c r="R12" s="62"/>
      <c r="S12" s="62"/>
      <c r="T12" s="62"/>
      <c r="U12" s="63"/>
      <c r="V12" s="61"/>
      <c r="W12" s="62"/>
      <c r="X12" s="62"/>
      <c r="Y12" s="62"/>
      <c r="Z12" s="62"/>
      <c r="AA12" s="62"/>
      <c r="AB12" s="63"/>
      <c r="AC12" s="61"/>
      <c r="AD12" s="67"/>
      <c r="AE12" s="67"/>
      <c r="AF12" s="67"/>
      <c r="AG12" s="67"/>
      <c r="AH12" s="68"/>
      <c r="AI12" s="69"/>
      <c r="AJ12" s="70">
        <v>184000</v>
      </c>
      <c r="AK12" s="45">
        <v>167.2</v>
      </c>
      <c r="AL12" s="17"/>
    </row>
    <row r="13" spans="2:44" ht="27.75" customHeight="1" x14ac:dyDescent="0.25">
      <c r="B13" s="64" t="s">
        <v>25</v>
      </c>
      <c r="C13" s="64" t="s">
        <v>19</v>
      </c>
      <c r="D13" s="65" t="s">
        <v>36</v>
      </c>
      <c r="E13" s="66" t="s">
        <v>35</v>
      </c>
      <c r="F13" s="47" t="s">
        <v>26</v>
      </c>
      <c r="G13" s="40" t="s">
        <v>21</v>
      </c>
      <c r="H13" s="61"/>
      <c r="I13" s="62"/>
      <c r="J13" s="62"/>
      <c r="K13" s="62"/>
      <c r="L13" s="62"/>
      <c r="M13" s="62"/>
      <c r="N13" s="63"/>
      <c r="O13" s="61"/>
      <c r="P13" s="62"/>
      <c r="Q13" s="62"/>
      <c r="R13" s="62"/>
      <c r="S13" s="62"/>
      <c r="T13" s="62"/>
      <c r="U13" s="63"/>
      <c r="V13" s="61"/>
      <c r="W13" s="62"/>
      <c r="X13" s="62"/>
      <c r="Y13" s="62"/>
      <c r="Z13" s="62"/>
      <c r="AA13" s="62"/>
      <c r="AB13" s="63"/>
      <c r="AC13" s="61"/>
      <c r="AD13" s="67"/>
      <c r="AE13" s="67"/>
      <c r="AF13" s="67"/>
      <c r="AG13" s="67"/>
      <c r="AH13" s="68"/>
      <c r="AI13" s="69"/>
      <c r="AJ13" s="70">
        <v>327000</v>
      </c>
      <c r="AK13" s="45">
        <v>167.2</v>
      </c>
      <c r="AL13" s="17"/>
    </row>
    <row r="14" spans="2:44" ht="27.75" customHeight="1" x14ac:dyDescent="0.25">
      <c r="B14" s="64" t="s">
        <v>25</v>
      </c>
      <c r="C14" s="64" t="s">
        <v>19</v>
      </c>
      <c r="D14" s="65" t="s">
        <v>27</v>
      </c>
      <c r="E14" s="66" t="s">
        <v>37</v>
      </c>
      <c r="F14" s="47" t="s">
        <v>26</v>
      </c>
      <c r="G14" s="40" t="s">
        <v>21</v>
      </c>
      <c r="H14" s="61"/>
      <c r="I14" s="62"/>
      <c r="J14" s="62"/>
      <c r="K14" s="62"/>
      <c r="L14" s="62"/>
      <c r="M14" s="62"/>
      <c r="N14" s="63"/>
      <c r="O14" s="61"/>
      <c r="P14" s="62"/>
      <c r="Q14" s="62"/>
      <c r="R14" s="62"/>
      <c r="S14" s="62"/>
      <c r="T14" s="62"/>
      <c r="U14" s="63"/>
      <c r="V14" s="61"/>
      <c r="W14" s="62"/>
      <c r="X14" s="62"/>
      <c r="Y14" s="62"/>
      <c r="Z14" s="62"/>
      <c r="AA14" s="62"/>
      <c r="AB14" s="63"/>
      <c r="AC14" s="61"/>
      <c r="AD14" s="67"/>
      <c r="AE14" s="67"/>
      <c r="AF14" s="67"/>
      <c r="AG14" s="67"/>
      <c r="AH14" s="68"/>
      <c r="AI14" s="69"/>
      <c r="AJ14" s="70">
        <v>153000</v>
      </c>
      <c r="AK14" s="45">
        <v>88</v>
      </c>
      <c r="AL14" s="17"/>
    </row>
    <row r="15" spans="2:44" x14ac:dyDescent="0.25">
      <c r="B15" s="26" t="s">
        <v>6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59"/>
      <c r="AK15" s="28"/>
      <c r="AL15" s="13"/>
    </row>
    <row r="17" spans="1:37" x14ac:dyDescent="0.25">
      <c r="AJ17" s="29"/>
      <c r="AK17" s="30"/>
    </row>
    <row r="18" spans="1:37" ht="17.45" customHeight="1" x14ac:dyDescent="0.25">
      <c r="A18" s="31"/>
      <c r="B18" s="1" t="s">
        <v>38</v>
      </c>
      <c r="H18" s="32"/>
      <c r="I18" s="32"/>
      <c r="AJ18" s="60"/>
      <c r="AK18" s="30"/>
    </row>
    <row r="19" spans="1:37" x14ac:dyDescent="0.25">
      <c r="D19" s="33"/>
      <c r="E19" s="33"/>
      <c r="F19" s="33"/>
      <c r="G19" s="33"/>
      <c r="AJ19" s="34"/>
      <c r="AK19" s="35"/>
    </row>
    <row r="20" spans="1:37" x14ac:dyDescent="0.25">
      <c r="B20" s="36"/>
      <c r="C20" s="36"/>
      <c r="AJ20" s="29"/>
      <c r="AK20" s="30"/>
    </row>
    <row r="21" spans="1:37" x14ac:dyDescent="0.25">
      <c r="C21" s="36"/>
      <c r="AJ21" s="29"/>
      <c r="AK21" s="30"/>
    </row>
    <row r="22" spans="1:37" ht="227.25" customHeight="1" x14ac:dyDescent="0.25">
      <c r="B22" s="71"/>
      <c r="C22" s="71"/>
      <c r="D22" s="71"/>
      <c r="E22" s="71"/>
      <c r="F22" s="37"/>
      <c r="G22" s="37"/>
    </row>
    <row r="23" spans="1:37" ht="22.15" customHeight="1" x14ac:dyDescent="0.25">
      <c r="B23" s="33"/>
      <c r="C23" s="33"/>
    </row>
    <row r="24" spans="1:37" x14ac:dyDescent="0.25">
      <c r="B24" s="33"/>
      <c r="C24" s="33"/>
    </row>
    <row r="25" spans="1:37" x14ac:dyDescent="0.25">
      <c r="B25" s="33"/>
      <c r="C25" s="33"/>
    </row>
  </sheetData>
  <mergeCells count="7">
    <mergeCell ref="B22:E22"/>
    <mergeCell ref="H6:N6"/>
    <mergeCell ref="O6:AI6"/>
    <mergeCell ref="H8:N8"/>
    <mergeCell ref="O8:U8"/>
    <mergeCell ref="V8:AB8"/>
    <mergeCell ref="AC8:AI8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Lastemaja_Lääne piirkond_Pärnu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Harju</dc:creator>
  <cp:lastModifiedBy>Maarja Harju</cp:lastModifiedBy>
  <dcterms:created xsi:type="dcterms:W3CDTF">2024-04-24T11:25:35Z</dcterms:created>
  <dcterms:modified xsi:type="dcterms:W3CDTF">2024-05-21T15:42:53Z</dcterms:modified>
</cp:coreProperties>
</file>